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fil2\users\emba\Mina dokument\Rutiner &amp; Guider\"/>
    </mc:Choice>
  </mc:AlternateContent>
  <xr:revisionPtr revIDLastSave="0" documentId="8_{A50C668B-FB39-4BC3-8456-E56ED83EBEDC}" xr6:coauthVersionLast="47" xr6:coauthVersionMax="47" xr10:uidLastSave="{00000000-0000-0000-0000-000000000000}"/>
  <bookViews>
    <workbookView xWindow="3870" yWindow="1665" windowWidth="21600" windowHeight="11295" xr2:uid="{53DA7F5C-D924-4968-A553-BE11B79D5450}"/>
  </bookViews>
  <sheets>
    <sheet name="Depositionsmall" sheetId="1" r:id="rId1"/>
    <sheet name="Manual" sheetId="2" r:id="rId2"/>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1" l="1"/>
  <c r="D9" i="1" l="1"/>
  <c r="B8" i="1"/>
  <c r="D8" i="1" s="1"/>
  <c r="D7" i="1"/>
  <c r="D6" i="1"/>
  <c r="D12" i="1" l="1"/>
  <c r="D17" i="1" s="1"/>
</calcChain>
</file>

<file path=xl/sharedStrings.xml><?xml version="1.0" encoding="utf-8"?>
<sst xmlns="http://schemas.openxmlformats.org/spreadsheetml/2006/main" count="34" uniqueCount="34">
  <si>
    <t>Depositionberäkning för privatpersoner och företag med säkringsabonnemang</t>
  </si>
  <si>
    <t>Förväntad årsförbrukning kWh</t>
  </si>
  <si>
    <t>Fast avgift säkringsstorlek</t>
  </si>
  <si>
    <t xml:space="preserve">kWh * Överföringsavgift </t>
  </si>
  <si>
    <t>kWh * Energiskatt</t>
  </si>
  <si>
    <t>Myndigh.avg</t>
  </si>
  <si>
    <t>Pris produktdatabasen (årskostnad, se manual)</t>
  </si>
  <si>
    <t>Erbjudandehantering produktdatabasen (skekraft.se)</t>
  </si>
  <si>
    <t>Summa 12 månader</t>
  </si>
  <si>
    <t>Deposition 4 månader</t>
  </si>
  <si>
    <t>Avrunda till närmaste hundratal</t>
  </si>
  <si>
    <t>Kalkylator</t>
  </si>
  <si>
    <t>Säkringsabonnemang</t>
  </si>
  <si>
    <t>Säkringsstorlek</t>
  </si>
  <si>
    <t>Årsavgift kr/år</t>
  </si>
  <si>
    <t>16A</t>
  </si>
  <si>
    <t>20A</t>
  </si>
  <si>
    <t>25A</t>
  </si>
  <si>
    <t>35A</t>
  </si>
  <si>
    <t>50A</t>
  </si>
  <si>
    <t>63A</t>
  </si>
  <si>
    <t>Manual Depositionmall.</t>
  </si>
  <si>
    <t>När det är en kreditnekad internkund som har ett säkringsabonnemang och en deposition behövs så använder vi oss av depositionsmallen. I den är det tre fält som behöver fyllas i, dessa är:</t>
  </si>
  <si>
    <t>Alla dessa är markerade med orange färg i depositionsmallen.</t>
  </si>
  <si>
    <t>Gå sedan till produktdatabasen för att hämta den förväntade årskostnaden. Länk till produktdatabasen finns i depositionsmallen.</t>
  </si>
  <si>
    <t>Efter det välj då den högsta kostanden av de tre olika fastpris avtalen 1, 2 och 3 år. I fallet ovan blev det Fast elpris 2 år och årskostnaden blev 22 740 kr. Dessa lägger man in på ”pris produktdatabasen” i depositionsmallen.</t>
  </si>
  <si>
    <t>Är det en externkund så behöver vi bara fylla i fältet ”pris produktdatabasen” då kunden inte har något nät hos oss. Kom ihåg att vi aldrig är skyldiga att ta in en kund som inte ligger inom vårt nät.</t>
  </si>
  <si>
    <t xml:space="preserve">När de tre fälten i orange färg är i fyllda så räknas det ut ett depositionsbelopp på 4 månader (avser privatperson) och ett på 6 månader (avser företag).    </t>
  </si>
  <si>
    <t xml:space="preserve">Meddela kund vad beloppet blir och om kunden fortfarande vill stå på abonnemanget så lägger ni ett ärende till reskontra med vilken anläggning de avser, vem som är kunden och hur stor depositionen blev. Så kontaktar reskontra Svea för uppläggning av depositionen.    </t>
  </si>
  <si>
    <r>
      <t>1.</t>
    </r>
    <r>
      <rPr>
        <sz val="7"/>
        <color theme="1"/>
        <rFont val="Times New Roman"/>
        <family val="1"/>
      </rPr>
      <t xml:space="preserve">        </t>
    </r>
    <r>
      <rPr>
        <sz val="10"/>
        <color theme="1"/>
        <rFont val="SK Sans"/>
      </rPr>
      <t>Förväntad årsförbrukning</t>
    </r>
  </si>
  <si>
    <r>
      <t>2.</t>
    </r>
    <r>
      <rPr>
        <sz val="7"/>
        <color theme="1"/>
        <rFont val="Times New Roman"/>
        <family val="1"/>
      </rPr>
      <t xml:space="preserve">       </t>
    </r>
    <r>
      <rPr>
        <sz val="10"/>
        <color theme="1"/>
        <rFont val="SK Sans"/>
      </rPr>
      <t>Säkringens storlek</t>
    </r>
  </si>
  <si>
    <r>
      <t>3.</t>
    </r>
    <r>
      <rPr>
        <sz val="7"/>
        <color theme="1"/>
        <rFont val="Times New Roman"/>
        <family val="1"/>
      </rPr>
      <t xml:space="preserve">       </t>
    </r>
    <r>
      <rPr>
        <sz val="10"/>
        <color theme="1"/>
        <rFont val="SK Sans"/>
      </rPr>
      <t>Årskostnad (från produktdatabasen)</t>
    </r>
  </si>
  <si>
    <r>
      <t xml:space="preserve">I produktdatabasen fyller man i </t>
    </r>
    <r>
      <rPr>
        <b/>
        <sz val="10"/>
        <color theme="1"/>
        <rFont val="SK Sans"/>
      </rPr>
      <t>elområde</t>
    </r>
    <r>
      <rPr>
        <sz val="10"/>
        <color theme="1"/>
        <rFont val="SK Sans"/>
      </rPr>
      <t xml:space="preserve">, om det avser en </t>
    </r>
    <r>
      <rPr>
        <b/>
        <sz val="10"/>
        <color theme="1"/>
        <rFont val="SK Sans"/>
      </rPr>
      <t>privatperson eller ett företag</t>
    </r>
    <r>
      <rPr>
        <sz val="10"/>
        <color theme="1"/>
        <rFont val="SK Sans"/>
      </rPr>
      <t xml:space="preserve">, </t>
    </r>
    <r>
      <rPr>
        <b/>
        <sz val="10"/>
        <color theme="1"/>
        <rFont val="SK Sans"/>
      </rPr>
      <t>startdatum för avtal</t>
    </r>
    <r>
      <rPr>
        <sz val="10"/>
        <color theme="1"/>
        <rFont val="SK Sans"/>
      </rPr>
      <t xml:space="preserve"> samt</t>
    </r>
    <r>
      <rPr>
        <b/>
        <sz val="10"/>
        <color theme="1"/>
        <rFont val="SK Sans"/>
      </rPr>
      <t xml:space="preserve"> årsförbrukning</t>
    </r>
    <r>
      <rPr>
        <sz val="10"/>
        <color theme="1"/>
        <rFont val="SK Sans"/>
      </rPr>
      <t>. Sedan räknas årskostnaden ut.</t>
    </r>
  </si>
  <si>
    <r>
      <t xml:space="preserve">Börja med ett fylla i förväntad årsförbrukning, fyll sedan i säkringens storlek är det exempelvis 20 amperes säkring så skriv då in 20A . </t>
    </r>
    <r>
      <rPr>
        <b/>
        <sz val="10"/>
        <color theme="1"/>
        <rFont val="SK Sans"/>
      </rPr>
      <t>OBS är det 16L så skriv bara in 16 på säkringsstorlek</t>
    </r>
    <r>
      <rPr>
        <sz val="10"/>
        <color theme="1"/>
        <rFont val="SK Sans"/>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</si>
</sst>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kr&quot;_-;\-* #,##0.00\ &quot;kr&quot;_-;_-* &quot;-&quot;??\ &quot;kr&quot;_-;_-@_-"/>
    <numFmt numFmtId="164" formatCode="_-* #,##0\ &quot;kr&quot;_-;\-* #,##0\ &quot;kr&quot;_-;_-* &quot;-&quot;??\ &quot;kr&quot;_-;_-@_-"/>
    <numFmt numFmtId="165" formatCode="&quot;kr&quot;#,##0_);[Red]\(&quot;kr&quot;#,##0\)"/>
  </numFmts>
  <fonts count="13" x14ac:knownFonts="1">
    <font>
      <sz val="10"/>
      <color theme="1"/>
      <name val="SK Sans"/>
      <family val="2"/>
    </font>
    <font>
      <sz val="10"/>
      <color theme="1"/>
      <name val="SK Sans"/>
      <family val="2"/>
    </font>
    <font>
      <u/>
      <sz val="10"/>
      <color theme="10"/>
      <name val="SK Sans"/>
      <family val="2"/>
    </font>
    <font>
      <sz val="11"/>
      <color theme="1"/>
      <name val="Aptos Narrow"/>
      <family val="2"/>
      <scheme val="minor"/>
    </font>
    <font>
      <sz val="26"/>
      <color theme="8" tint="-0.249977111117893"/>
      <name val="Aptos Narrow"/>
      <family val="2"/>
      <scheme val="minor"/>
    </font>
    <font>
      <sz val="26"/>
      <color theme="1"/>
      <name val="Aptos Narrow"/>
      <family val="2"/>
      <scheme val="minor"/>
    </font>
    <font>
      <b/>
      <sz val="12"/>
      <color theme="1"/>
      <name val="Aptos Narrow"/>
      <family val="2"/>
      <scheme val="minor"/>
    </font>
    <font>
      <sz val="12"/>
      <color theme="1"/>
      <name val="Aptos Narrow"/>
      <family val="2"/>
      <scheme val="minor"/>
    </font>
    <font>
      <sz val="14"/>
      <color theme="1"/>
      <name val="Aptos Narrow"/>
      <family val="2"/>
      <scheme val="minor"/>
    </font>
    <font>
      <sz val="12"/>
      <color theme="1"/>
      <name val="Arial"/>
      <family val="2"/>
    </font>
    <font>
      <sz val="10"/>
      <color theme="1"/>
      <name val="SK Sans"/>
    </font>
    <font>
      <sz val="7"/>
      <color theme="1"/>
      <name val="Times New Roman"/>
      <family val="1"/>
    </font>
    <font>
      <b/>
      <sz val="10"/>
      <color theme="1"/>
      <name val="SK Sans"/>
    </font>
  </fonts>
  <fills count="4">
    <fill>
      <patternFill patternType="none"/>
    </fill>
    <fill>
      <patternFill patternType="gray125"/>
    </fill>
    <fill>
      <patternFill patternType="solid">
        <fgColor rgb="FFFFC000"/>
        <bgColor indexed="64"/>
      </patternFill>
    </fill>
    <fill>
      <patternFill patternType="solid">
        <fgColor rgb="FF92D050"/>
        <bgColor indexed="64"/>
      </patternFill>
    </fill>
  </fills>
  <borders count="1">
    <border>
      <left/>
      <right/>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0"/>
  </cellStyleXfs>
  <cellXfs count="25">
    <xf numFmtId="0" fontId="0" fillId="0" borderId="0" xfId="0"/>
    <xf numFmtId="0" fontId="4" fillId="0" borderId="0" xfId="3" applyFont="1"/>
    <xf numFmtId="0" fontId="5" fillId="0" borderId="0" xfId="3" applyFont="1"/>
    <xf numFmtId="0" fontId="3" fillId="0" borderId="0" xfId="3"/>
    <xf numFmtId="0" fontId="6" fillId="2" borderId="0" xfId="3" applyFont="1" applyFill="1" applyAlignment="1" applyProtection="1">
      <alignment horizontal="center"/>
      <protection locked="0"/>
    </xf>
    <xf numFmtId="44" fontId="0" fillId="0" borderId="0" xfId="1" applyFont="1"/>
    <xf numFmtId="0" fontId="6" fillId="2" borderId="0" xfId="0" applyFont="1" applyFill="1" applyAlignment="1" applyProtection="1">
      <alignment horizontal="center"/>
      <protection locked="0"/>
    </xf>
    <xf numFmtId="164" fontId="7" fillId="0" borderId="0" xfId="1" applyNumberFormat="1" applyFont="1"/>
    <xf numFmtId="0" fontId="7" fillId="0" borderId="0" xfId="3" applyFont="1" applyAlignment="1">
      <alignment horizontal="center"/>
    </xf>
    <xf numFmtId="0" fontId="7" fillId="0" borderId="0" xfId="3" applyFont="1"/>
    <xf numFmtId="0" fontId="8" fillId="0" borderId="0" xfId="3" applyFont="1"/>
    <xf numFmtId="0" fontId="7" fillId="0" borderId="0" xfId="0" applyFont="1" applyAlignment="1">
      <alignment horizontal="center"/>
    </xf>
    <xf numFmtId="0" fontId="9" fillId="0" borderId="0" xfId="0" applyFont="1"/>
    <xf numFmtId="164" fontId="6" fillId="2" borderId="0" xfId="1" applyNumberFormat="1" applyFont="1" applyFill="1" applyProtection="1">
      <protection locked="0"/>
    </xf>
    <xf numFmtId="0" fontId="2" fillId="0" borderId="0" xfId="2"/>
    <xf numFmtId="3" fontId="8" fillId="0" borderId="0" xfId="3" applyNumberFormat="1" applyFont="1" applyAlignment="1">
      <alignment horizontal="center"/>
    </xf>
    <xf numFmtId="164" fontId="8" fillId="0" borderId="0" xfId="1" applyNumberFormat="1" applyFont="1"/>
    <xf numFmtId="0" fontId="8" fillId="0" borderId="0" xfId="3" applyFont="1" applyAlignment="1">
      <alignment horizontal="center"/>
    </xf>
    <xf numFmtId="164" fontId="8" fillId="3" borderId="0" xfId="1" applyNumberFormat="1" applyFont="1" applyFill="1"/>
    <xf numFmtId="0" fontId="0" fillId="0" borderId="0" xfId="0" applyAlignment="1">
      <alignment horizontal="left"/>
    </xf>
    <xf numFmtId="165" fontId="0" fillId="0" borderId="0" xfId="0" applyNumberFormat="1"/>
    <xf numFmtId="165" fontId="3" fillId="0" borderId="0" xfId="3" applyNumberFormat="1"/>
    <xf numFmtId="0" fontId="10" fillId="0" borderId="0" xfId="0" applyFont="1" applyAlignment="1">
      <alignment vertical="center"/>
    </xf>
    <xf numFmtId="0" fontId="10" fillId="0" borderId="0" xfId="0" applyFont="1" applyAlignment="1">
      <alignment horizontal="left" vertical="center" indent="4"/>
    </xf>
    <xf numFmtId="0" fontId="10" fillId="0" borderId="0" xfId="0" applyFont="1"/>
  </cellXfs>
  <cellStyles count="4">
    <cellStyle name="Hyperlänk" xfId="2" builtinId="8"/>
    <cellStyle name="Normal" xfId="0" builtinId="0"/>
    <cellStyle name="Normal 2" xfId="3" xr:uid="{6EED2E4D-987E-48A3-B88D-5A9F736A7428}"/>
    <cellStyle name="Valuta"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13</xdr:row>
      <xdr:rowOff>19050</xdr:rowOff>
    </xdr:from>
    <xdr:to>
      <xdr:col>18</xdr:col>
      <xdr:colOff>514350</xdr:colOff>
      <xdr:row>45</xdr:row>
      <xdr:rowOff>88900</xdr:rowOff>
    </xdr:to>
    <xdr:pic>
      <xdr:nvPicPr>
        <xdr:cNvPr id="2" name="Bildobjekt 1" descr="Skärmklipp produktdatabasen">
          <a:extLst>
            <a:ext uri="{FF2B5EF4-FFF2-40B4-BE49-F238E27FC236}">
              <a16:creationId xmlns:a16="http://schemas.microsoft.com/office/drawing/2014/main" id="{D5259046-74F4-4696-8693-7225DC5007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0" y="2371725"/>
          <a:ext cx="12172950" cy="586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666750</xdr:colOff>
      <xdr:row>14</xdr:row>
      <xdr:rowOff>161924</xdr:rowOff>
    </xdr:from>
    <xdr:to>
      <xdr:col>3</xdr:col>
      <xdr:colOff>276225</xdr:colOff>
      <xdr:row>16</xdr:row>
      <xdr:rowOff>57148</xdr:rowOff>
    </xdr:to>
    <xdr:sp macro="" textlink="">
      <xdr:nvSpPr>
        <xdr:cNvPr id="3" name="Ellips 2">
          <a:extLst>
            <a:ext uri="{FF2B5EF4-FFF2-40B4-BE49-F238E27FC236}">
              <a16:creationId xmlns:a16="http://schemas.microsoft.com/office/drawing/2014/main" id="{80ADCF6A-731E-4CF2-8A10-F0E9B4FF0843}"/>
            </a:ext>
          </a:extLst>
        </xdr:cNvPr>
        <xdr:cNvSpPr/>
      </xdr:nvSpPr>
      <xdr:spPr>
        <a:xfrm flipV="1">
          <a:off x="1352550" y="2695574"/>
          <a:ext cx="981075" cy="257174"/>
        </a:xfrm>
        <a:prstGeom prst="ellipse">
          <a:avLst/>
        </a:prstGeom>
        <a:noFill/>
        <a:ln w="6350"/>
      </xdr:spPr>
      <xdr:style>
        <a:lnRef idx="2">
          <a:schemeClr val="accent1"/>
        </a:lnRef>
        <a:fillRef idx="1">
          <a:schemeClr val="lt1"/>
        </a:fillRef>
        <a:effectRef idx="0">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sv-SE"/>
        </a:p>
      </xdr:txBody>
    </xdr:sp>
    <xdr:clientData/>
  </xdr:twoCellAnchor>
  <xdr:twoCellAnchor>
    <xdr:from>
      <xdr:col>2</xdr:col>
      <xdr:colOff>57151</xdr:colOff>
      <xdr:row>16</xdr:row>
      <xdr:rowOff>123825</xdr:rowOff>
    </xdr:from>
    <xdr:to>
      <xdr:col>3</xdr:col>
      <xdr:colOff>409575</xdr:colOff>
      <xdr:row>17</xdr:row>
      <xdr:rowOff>152400</xdr:rowOff>
    </xdr:to>
    <xdr:sp macro="" textlink="">
      <xdr:nvSpPr>
        <xdr:cNvPr id="4" name="Ellips 3">
          <a:extLst>
            <a:ext uri="{FF2B5EF4-FFF2-40B4-BE49-F238E27FC236}">
              <a16:creationId xmlns:a16="http://schemas.microsoft.com/office/drawing/2014/main" id="{04C30704-E8ED-47A0-8749-91F91CD44424}"/>
            </a:ext>
          </a:extLst>
        </xdr:cNvPr>
        <xdr:cNvSpPr/>
      </xdr:nvSpPr>
      <xdr:spPr>
        <a:xfrm>
          <a:off x="1428751" y="3019425"/>
          <a:ext cx="1038224" cy="209550"/>
        </a:xfrm>
        <a:prstGeom prst="ellipse">
          <a:avLst/>
        </a:prstGeom>
        <a:noFill/>
        <a:ln w="6350"/>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sv-SE"/>
        </a:p>
      </xdr:txBody>
    </xdr:sp>
    <xdr:clientData/>
  </xdr:twoCellAnchor>
  <xdr:twoCellAnchor>
    <xdr:from>
      <xdr:col>2</xdr:col>
      <xdr:colOff>95250</xdr:colOff>
      <xdr:row>25</xdr:row>
      <xdr:rowOff>28575</xdr:rowOff>
    </xdr:from>
    <xdr:to>
      <xdr:col>3</xdr:col>
      <xdr:colOff>457200</xdr:colOff>
      <xdr:row>26</xdr:row>
      <xdr:rowOff>57150</xdr:rowOff>
    </xdr:to>
    <xdr:sp macro="" textlink="">
      <xdr:nvSpPr>
        <xdr:cNvPr id="5" name="Ellips 4">
          <a:extLst>
            <a:ext uri="{FF2B5EF4-FFF2-40B4-BE49-F238E27FC236}">
              <a16:creationId xmlns:a16="http://schemas.microsoft.com/office/drawing/2014/main" id="{BB275456-8CE2-4B52-AEC0-03FC0556CF69}"/>
            </a:ext>
          </a:extLst>
        </xdr:cNvPr>
        <xdr:cNvSpPr/>
      </xdr:nvSpPr>
      <xdr:spPr>
        <a:xfrm>
          <a:off x="1466850" y="4552950"/>
          <a:ext cx="1047750" cy="209550"/>
        </a:xfrm>
        <a:prstGeom prst="ellipse">
          <a:avLst/>
        </a:prstGeom>
        <a:noFill/>
        <a:ln w="3175"/>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sv-SE"/>
        </a:p>
      </xdr:txBody>
    </xdr:sp>
    <xdr:clientData/>
  </xdr:twoCellAnchor>
  <xdr:twoCellAnchor>
    <xdr:from>
      <xdr:col>10</xdr:col>
      <xdr:colOff>123825</xdr:colOff>
      <xdr:row>37</xdr:row>
      <xdr:rowOff>114300</xdr:rowOff>
    </xdr:from>
    <xdr:to>
      <xdr:col>10</xdr:col>
      <xdr:colOff>542925</xdr:colOff>
      <xdr:row>39</xdr:row>
      <xdr:rowOff>57150</xdr:rowOff>
    </xdr:to>
    <xdr:sp macro="" textlink="">
      <xdr:nvSpPr>
        <xdr:cNvPr id="6" name="Ellips 5">
          <a:extLst>
            <a:ext uri="{FF2B5EF4-FFF2-40B4-BE49-F238E27FC236}">
              <a16:creationId xmlns:a16="http://schemas.microsoft.com/office/drawing/2014/main" id="{F6CC8BC6-4AD8-4EBD-ADA4-E608342BECAF}"/>
            </a:ext>
          </a:extLst>
        </xdr:cNvPr>
        <xdr:cNvSpPr/>
      </xdr:nvSpPr>
      <xdr:spPr>
        <a:xfrm>
          <a:off x="6981825" y="6810375"/>
          <a:ext cx="419100" cy="304800"/>
        </a:xfrm>
        <a:prstGeom prst="ellipse">
          <a:avLst/>
        </a:prstGeom>
        <a:noFill/>
        <a:ln w="6350"/>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sv-SE"/>
        </a:p>
      </xdr:txBody>
    </xdr:sp>
    <xdr:clientData/>
  </xdr:twoCellAnchor>
  <xdr:twoCellAnchor>
    <xdr:from>
      <xdr:col>6</xdr:col>
      <xdr:colOff>647700</xdr:colOff>
      <xdr:row>31</xdr:row>
      <xdr:rowOff>0</xdr:rowOff>
    </xdr:from>
    <xdr:to>
      <xdr:col>7</xdr:col>
      <xdr:colOff>612775</xdr:colOff>
      <xdr:row>32</xdr:row>
      <xdr:rowOff>48895</xdr:rowOff>
    </xdr:to>
    <xdr:sp macro="" textlink="">
      <xdr:nvSpPr>
        <xdr:cNvPr id="7" name="Ellips 6">
          <a:extLst>
            <a:ext uri="{FF2B5EF4-FFF2-40B4-BE49-F238E27FC236}">
              <a16:creationId xmlns:a16="http://schemas.microsoft.com/office/drawing/2014/main" id="{BC4E95C7-BDAF-42C5-891F-E3C9CABB641A}"/>
            </a:ext>
          </a:extLst>
        </xdr:cNvPr>
        <xdr:cNvSpPr/>
      </xdr:nvSpPr>
      <xdr:spPr>
        <a:xfrm>
          <a:off x="4762500" y="5610225"/>
          <a:ext cx="650875" cy="229870"/>
        </a:xfrm>
        <a:prstGeom prst="ellipse">
          <a:avLst/>
        </a:prstGeom>
        <a:noFill/>
        <a:ln w="12700"/>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sv-SE"/>
        </a:p>
      </xdr:txBody>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ebapppdw1.skekraft.se/internaelavtal/default.aspx"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04903-F67C-4B06-9993-A519817471CD}">
  <dimension ref="A1:M55"/>
  <sheetViews>
    <sheetView tabSelected="1" workbookViewId="0">
      <selection activeCell="C14" sqref="C14"/>
    </sheetView>
  </sheetViews>
  <sheetFormatPr defaultRowHeight="12.75" x14ac:dyDescent="0.2"/>
  <cols>
    <col min="1" max="1" width="40.75" customWidth="1"/>
    <col min="4" max="4" width="13.25" bestFit="1" customWidth="1"/>
  </cols>
  <sheetData>
    <row r="1" spans="1:13" ht="34.5" x14ac:dyDescent="0.55000000000000004">
      <c r="A1" s="1" t="s">
        <v>0</v>
      </c>
      <c r="B1" s="2"/>
      <c r="C1" s="2"/>
      <c r="D1" s="2"/>
      <c r="E1" s="2"/>
      <c r="F1" s="2"/>
      <c r="G1" s="2"/>
      <c r="H1" s="3"/>
      <c r="I1" s="3"/>
      <c r="J1" s="3"/>
      <c r="K1" s="3"/>
      <c r="L1" s="3"/>
      <c r="M1" s="3"/>
    </row>
    <row r="3" spans="1:13" ht="15.75" x14ac:dyDescent="0.25">
      <c r="A3" s="3" t="s">
        <v>1</v>
      </c>
      <c r="B3" s="4"/>
      <c r="C3" s="3"/>
      <c r="D3" s="3"/>
      <c r="E3" s="3"/>
      <c r="F3" s="3"/>
      <c r="G3" s="3"/>
      <c r="H3" s="3"/>
      <c r="I3" s="3"/>
      <c r="J3" s="3"/>
    </row>
    <row r="4" spans="1:13" x14ac:dyDescent="0.2">
      <c r="D4" s="5"/>
    </row>
    <row r="5" spans="1:13" ht="15" x14ac:dyDescent="0.25">
      <c r="D5" s="3"/>
      <c r="E5" s="3"/>
      <c r="F5" s="3"/>
      <c r="G5" s="3"/>
      <c r="H5" s="3"/>
      <c r="I5" s="3"/>
    </row>
    <row r="6" spans="1:13" ht="15.75" x14ac:dyDescent="0.25">
      <c r="A6" s="3" t="s">
        <v>2</v>
      </c>
      <c r="B6" s="6"/>
      <c r="C6" s="7"/>
      <c r="D6" s="7">
        <f>LOOKUP(B6,L48:L55,M48:M55)</f>
        <v>0</v>
      </c>
      <c r="E6" s="3"/>
      <c r="F6" s="3"/>
      <c r="G6" s="3"/>
      <c r="H6" s="3"/>
      <c r="I6" s="3"/>
    </row>
    <row r="7" spans="1:13" ht="18.75" x14ac:dyDescent="0.3">
      <c r="A7" s="3" t="s">
        <v>3</v>
      </c>
      <c r="B7" s="8">
        <f>B3</f>
        <v>0</v>
      </c>
      <c r="C7" s="9">
        <v>0.11</v>
      </c>
      <c r="D7" s="7">
        <f>B7*C7</f>
        <v>0</v>
      </c>
      <c r="F7" s="10"/>
      <c r="G7" s="10"/>
      <c r="H7" s="10"/>
      <c r="I7" s="10"/>
      <c r="J7" s="10"/>
    </row>
    <row r="8" spans="1:13" ht="18.75" x14ac:dyDescent="0.3">
      <c r="A8" s="3" t="s">
        <v>4</v>
      </c>
      <c r="B8" s="8">
        <f>B3</f>
        <v>0</v>
      </c>
      <c r="C8" s="9">
        <v>0.42875000000000002</v>
      </c>
      <c r="D8" s="7">
        <f>B8*C8</f>
        <v>0</v>
      </c>
      <c r="E8" s="10"/>
      <c r="F8" s="10"/>
      <c r="G8" s="10"/>
      <c r="H8" s="10"/>
      <c r="I8" s="10"/>
      <c r="J8" s="10"/>
    </row>
    <row r="9" spans="1:13" ht="18.75" x14ac:dyDescent="0.3">
      <c r="A9" s="3" t="s">
        <v>5</v>
      </c>
      <c r="B9" s="11">
        <v>365</v>
      </c>
      <c r="C9" s="9">
        <v>0.36112499999999997</v>
      </c>
      <c r="D9" s="7">
        <f>B9*C9</f>
        <v>131.81062499999999</v>
      </c>
      <c r="E9" s="10"/>
      <c r="F9" s="10"/>
      <c r="G9" s="10"/>
      <c r="H9" s="10"/>
      <c r="I9" s="10"/>
    </row>
    <row r="10" spans="1:13" ht="18.75" x14ac:dyDescent="0.3">
      <c r="A10" s="3" t="s">
        <v>6</v>
      </c>
      <c r="C10" s="12"/>
      <c r="D10" s="13"/>
      <c r="E10" s="10"/>
      <c r="F10" s="10"/>
      <c r="G10" s="14" t="s">
        <v>7</v>
      </c>
      <c r="H10" s="10"/>
      <c r="I10" s="10"/>
    </row>
    <row r="11" spans="1:13" ht="18.75" x14ac:dyDescent="0.3">
      <c r="A11" s="3"/>
      <c r="B11" s="15"/>
      <c r="C11" s="3"/>
      <c r="D11" s="16"/>
      <c r="E11" s="10"/>
      <c r="F11" s="10"/>
      <c r="G11" s="10"/>
      <c r="H11" s="10"/>
      <c r="I11" s="10"/>
    </row>
    <row r="12" spans="1:13" ht="18.75" x14ac:dyDescent="0.3">
      <c r="A12" s="3" t="s">
        <v>8</v>
      </c>
      <c r="B12" s="15"/>
      <c r="C12" s="3"/>
      <c r="D12" s="16">
        <f>D6+D7+D8+D9+D10</f>
        <v>131.81062499999999</v>
      </c>
      <c r="E12" s="10"/>
      <c r="F12" s="10"/>
      <c r="G12" s="10"/>
      <c r="H12" s="10"/>
      <c r="I12" s="10"/>
    </row>
    <row r="13" spans="1:13" ht="18.75" x14ac:dyDescent="0.3">
      <c r="A13" s="3"/>
      <c r="B13" s="15"/>
      <c r="C13" s="3"/>
      <c r="D13" s="16"/>
      <c r="E13" s="10"/>
      <c r="F13" s="10"/>
      <c r="G13" s="10"/>
      <c r="H13" s="10"/>
      <c r="I13" s="10"/>
    </row>
    <row r="14" spans="1:13" ht="18.75" x14ac:dyDescent="0.3">
      <c r="E14" s="10"/>
      <c r="F14" s="10"/>
      <c r="G14" s="10"/>
      <c r="H14" s="10"/>
      <c r="I14" s="10"/>
    </row>
    <row r="15" spans="1:13" ht="18.75" x14ac:dyDescent="0.3">
      <c r="A15" s="17"/>
      <c r="B15" s="17"/>
      <c r="C15" s="10"/>
      <c r="D15" s="10"/>
      <c r="E15" s="10"/>
      <c r="F15" s="10"/>
      <c r="G15" s="10"/>
      <c r="H15" s="10"/>
      <c r="I15" s="10"/>
    </row>
    <row r="16" spans="1:13" ht="18.75" x14ac:dyDescent="0.3">
      <c r="A16" s="17"/>
      <c r="B16" s="17"/>
      <c r="C16" s="10"/>
      <c r="D16" s="10"/>
      <c r="E16" s="10"/>
      <c r="F16" s="10"/>
      <c r="G16" s="10"/>
      <c r="J16" s="10"/>
    </row>
    <row r="17" spans="1:13" ht="18.75" x14ac:dyDescent="0.3">
      <c r="A17" s="3" t="s">
        <v>9</v>
      </c>
      <c r="B17" s="15"/>
      <c r="C17" s="3"/>
      <c r="D17" s="18">
        <f>D12/3</f>
        <v>43.936874999999993</v>
      </c>
      <c r="E17" s="10" t="s">
        <v>10</v>
      </c>
      <c r="F17" s="10"/>
      <c r="G17" s="10"/>
      <c r="J17" s="10"/>
    </row>
    <row r="18" spans="1:13" ht="18.75" x14ac:dyDescent="0.3">
      <c r="A18" s="17"/>
      <c r="B18" s="10"/>
      <c r="C18" s="10"/>
      <c r="D18" s="10"/>
      <c r="E18" s="10"/>
      <c r="F18" s="10"/>
      <c r="G18" s="10"/>
      <c r="J18" s="10"/>
      <c r="L18" s="19"/>
      <c r="M18" s="20"/>
    </row>
    <row r="19" spans="1:13" ht="18.75" x14ac:dyDescent="0.3">
      <c r="A19" s="3"/>
      <c r="B19" s="10"/>
      <c r="C19" s="10"/>
      <c r="D19" s="3"/>
      <c r="E19" s="10"/>
      <c r="F19" s="10"/>
      <c r="G19" s="10"/>
      <c r="J19" s="10"/>
      <c r="L19" s="19"/>
      <c r="M19" s="20"/>
    </row>
    <row r="20" spans="1:13" x14ac:dyDescent="0.2">
      <c r="L20" s="19"/>
      <c r="M20" s="20"/>
    </row>
    <row r="21" spans="1:13" ht="15" x14ac:dyDescent="0.25">
      <c r="A21" s="3"/>
      <c r="B21" s="3"/>
      <c r="C21" s="3"/>
      <c r="D21" s="3"/>
      <c r="E21" s="3"/>
      <c r="F21" s="3"/>
      <c r="G21" s="3"/>
      <c r="J21" s="3"/>
      <c r="L21" s="19"/>
      <c r="M21" s="20"/>
    </row>
    <row r="22" spans="1:13" ht="15" x14ac:dyDescent="0.25">
      <c r="A22" s="3"/>
      <c r="B22" s="3"/>
      <c r="C22" s="3"/>
      <c r="D22" s="3"/>
      <c r="E22" s="3"/>
      <c r="F22" s="3"/>
      <c r="G22" s="3"/>
      <c r="J22" s="3"/>
      <c r="L22" s="19"/>
      <c r="M22" s="20"/>
    </row>
    <row r="23" spans="1:13" ht="15" x14ac:dyDescent="0.25">
      <c r="A23" s="3"/>
      <c r="B23" s="3"/>
      <c r="C23" s="3"/>
      <c r="D23" s="3"/>
      <c r="E23" s="3"/>
      <c r="F23" s="3"/>
      <c r="G23" s="3"/>
      <c r="J23" s="3"/>
      <c r="L23" s="19"/>
      <c r="M23" s="20"/>
    </row>
    <row r="24" spans="1:13" ht="15" x14ac:dyDescent="0.25">
      <c r="A24" s="3"/>
      <c r="B24" s="3"/>
      <c r="C24" s="3"/>
      <c r="D24" s="3"/>
      <c r="E24" s="3"/>
      <c r="F24" s="3"/>
      <c r="G24" s="3"/>
      <c r="H24" s="3"/>
      <c r="I24" s="3"/>
      <c r="J24" s="3"/>
      <c r="L24" s="19"/>
      <c r="M24" s="20"/>
    </row>
    <row r="25" spans="1:13" ht="15" x14ac:dyDescent="0.25">
      <c r="A25" s="3"/>
      <c r="B25" s="3"/>
      <c r="C25" s="3"/>
      <c r="D25" s="3"/>
      <c r="E25" s="3"/>
      <c r="F25" s="3"/>
      <c r="G25" s="3"/>
      <c r="H25" s="3"/>
      <c r="I25" s="3"/>
      <c r="J25" s="3"/>
      <c r="L25" s="19"/>
      <c r="M25" s="20"/>
    </row>
    <row r="26" spans="1:13" ht="18.75" x14ac:dyDescent="0.3">
      <c r="A26" s="3"/>
      <c r="B26" s="3"/>
      <c r="C26" s="3"/>
      <c r="D26" s="3"/>
      <c r="E26" s="3"/>
      <c r="F26" s="3"/>
      <c r="G26" s="3"/>
      <c r="H26" s="3"/>
      <c r="I26" s="3"/>
      <c r="J26" s="3"/>
      <c r="K26" s="10"/>
    </row>
    <row r="27" spans="1:13" ht="18.75" x14ac:dyDescent="0.3">
      <c r="A27" s="3"/>
      <c r="B27" s="3"/>
      <c r="C27" s="3"/>
      <c r="D27" s="3"/>
      <c r="E27" s="21"/>
      <c r="F27" s="3"/>
      <c r="G27" s="3"/>
      <c r="H27" s="3"/>
      <c r="I27" s="3"/>
      <c r="J27" s="3"/>
      <c r="K27" s="10"/>
    </row>
    <row r="28" spans="1:13" ht="18.75" x14ac:dyDescent="0.3">
      <c r="L28" s="10"/>
    </row>
    <row r="29" spans="1:13" ht="15" x14ac:dyDescent="0.25">
      <c r="M29" s="3"/>
    </row>
    <row r="30" spans="1:13" ht="15" x14ac:dyDescent="0.25">
      <c r="M30" s="3"/>
    </row>
    <row r="31" spans="1:13" ht="15" x14ac:dyDescent="0.25">
      <c r="M31" s="3"/>
    </row>
    <row r="32" spans="1:13" ht="15" x14ac:dyDescent="0.25">
      <c r="M32" s="3"/>
    </row>
    <row r="33" spans="11:13" ht="18.75" x14ac:dyDescent="0.3">
      <c r="M33" s="10"/>
    </row>
    <row r="35" spans="11:13" ht="18.75" x14ac:dyDescent="0.3">
      <c r="M35" s="10"/>
    </row>
    <row r="36" spans="11:13" ht="18.75" x14ac:dyDescent="0.3">
      <c r="K36" s="10"/>
      <c r="M36" s="10"/>
    </row>
    <row r="37" spans="11:13" ht="18.75" x14ac:dyDescent="0.3">
      <c r="K37" s="10"/>
      <c r="L37" s="10"/>
      <c r="M37" s="10"/>
    </row>
    <row r="38" spans="11:13" ht="18.75" x14ac:dyDescent="0.3">
      <c r="K38" s="10"/>
      <c r="L38" s="10"/>
      <c r="M38" s="10"/>
    </row>
    <row r="39" spans="11:13" ht="18.75" x14ac:dyDescent="0.3">
      <c r="K39" s="10"/>
      <c r="L39" s="10"/>
      <c r="M39" s="10"/>
    </row>
    <row r="40" spans="11:13" ht="18.75" x14ac:dyDescent="0.3">
      <c r="L40" s="10"/>
      <c r="M40" s="10"/>
    </row>
    <row r="45" spans="11:13" x14ac:dyDescent="0.2">
      <c r="K45" t="s">
        <v>11</v>
      </c>
      <c r="L45" t="s">
        <v>12</v>
      </c>
    </row>
    <row r="47" spans="11:13" x14ac:dyDescent="0.2">
      <c r="L47" t="s">
        <v>13</v>
      </c>
      <c r="M47" t="s">
        <v>14</v>
      </c>
    </row>
    <row r="48" spans="11:13" x14ac:dyDescent="0.2">
      <c r="L48" s="19">
        <v>0</v>
      </c>
      <c r="M48" s="20">
        <v>0</v>
      </c>
    </row>
    <row r="49" spans="12:13" x14ac:dyDescent="0.2">
      <c r="L49" s="19">
        <v>16</v>
      </c>
      <c r="M49" s="20">
        <v>2135</v>
      </c>
    </row>
    <row r="50" spans="12:13" x14ac:dyDescent="0.2">
      <c r="L50" s="19" t="s">
        <v>15</v>
      </c>
      <c r="M50" s="20">
        <v>5420</v>
      </c>
    </row>
    <row r="51" spans="12:13" x14ac:dyDescent="0.2">
      <c r="L51" s="19" t="s">
        <v>16</v>
      </c>
      <c r="M51" s="20">
        <v>7815</v>
      </c>
    </row>
    <row r="52" spans="12:13" x14ac:dyDescent="0.2">
      <c r="L52" s="19" t="s">
        <v>17</v>
      </c>
      <c r="M52" s="20">
        <v>9480</v>
      </c>
    </row>
    <row r="53" spans="12:13" x14ac:dyDescent="0.2">
      <c r="L53" s="19" t="s">
        <v>18</v>
      </c>
      <c r="M53" s="20">
        <v>12340</v>
      </c>
    </row>
    <row r="54" spans="12:13" x14ac:dyDescent="0.2">
      <c r="L54" s="19" t="s">
        <v>19</v>
      </c>
      <c r="M54" s="20">
        <v>17315</v>
      </c>
    </row>
    <row r="55" spans="12:13" x14ac:dyDescent="0.2">
      <c r="L55" s="19" t="s">
        <v>20</v>
      </c>
      <c r="M55" s="20">
        <v>20965</v>
      </c>
    </row>
  </sheetData>
  <sheetProtection algorithmName="SHA-512" hashValue="0i9nMbCCkxtEyJ0D/iLzvSWtACBXbfq4zuEJjNa9HW/3kOJ539n5sVTZrpiXNKR+pNybdBSyLebN8da8s1V7Pg==" saltValue="9z0VDgq8M0nOH9t/JwCXyQ==" spinCount="100000" sheet="1" objects="1" scenarios="1"/>
  <hyperlinks>
    <hyperlink ref="G10" r:id="rId1" display="http://webapppdw1.skekraft.se/internaelavtal/default.aspx" xr:uid="{74820417-1372-4D6B-BB8F-F68604878B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42B17-145F-4959-8CA3-390BD6D8CC7B}">
  <dimension ref="B3:B55"/>
  <sheetViews>
    <sheetView workbookViewId="0">
      <selection activeCell="G12" sqref="G12"/>
    </sheetView>
  </sheetViews>
  <sheetFormatPr defaultRowHeight="12.75" x14ac:dyDescent="0.2"/>
  <sheetData>
    <row r="3" spans="2:2" x14ac:dyDescent="0.2">
      <c r="B3" s="22" t="s">
        <v>21</v>
      </c>
    </row>
    <row r="4" spans="2:2" x14ac:dyDescent="0.2">
      <c r="B4" s="22"/>
    </row>
    <row r="5" spans="2:2" x14ac:dyDescent="0.2">
      <c r="B5" s="22" t="s">
        <v>22</v>
      </c>
    </row>
    <row r="6" spans="2:2" x14ac:dyDescent="0.2">
      <c r="B6" s="23" t="s">
        <v>29</v>
      </c>
    </row>
    <row r="7" spans="2:2" x14ac:dyDescent="0.2">
      <c r="B7" s="23" t="s">
        <v>30</v>
      </c>
    </row>
    <row r="8" spans="2:2" x14ac:dyDescent="0.2">
      <c r="B8" s="23" t="s">
        <v>31</v>
      </c>
    </row>
    <row r="9" spans="2:2" x14ac:dyDescent="0.2">
      <c r="B9" s="22" t="s">
        <v>23</v>
      </c>
    </row>
    <row r="10" spans="2:2" x14ac:dyDescent="0.2">
      <c r="B10" s="22"/>
    </row>
    <row r="11" spans="2:2" x14ac:dyDescent="0.2">
      <c r="B11" s="22" t="s">
        <v>33</v>
      </c>
    </row>
    <row r="12" spans="2:2" x14ac:dyDescent="0.2">
      <c r="B12" s="22" t="s">
        <v>24</v>
      </c>
    </row>
    <row r="13" spans="2:2" x14ac:dyDescent="0.2">
      <c r="B13" s="22"/>
    </row>
    <row r="15" spans="2:2" x14ac:dyDescent="0.2">
      <c r="B15" s="22"/>
    </row>
    <row r="49" spans="2:2" x14ac:dyDescent="0.2">
      <c r="B49" s="22" t="s">
        <v>32</v>
      </c>
    </row>
    <row r="50" spans="2:2" x14ac:dyDescent="0.2">
      <c r="B50" s="22" t="s">
        <v>25</v>
      </c>
    </row>
    <row r="51" spans="2:2" x14ac:dyDescent="0.2">
      <c r="B51" s="22"/>
    </row>
    <row r="52" spans="2:2" x14ac:dyDescent="0.2">
      <c r="B52" s="22" t="s">
        <v>26</v>
      </c>
    </row>
    <row r="53" spans="2:2" x14ac:dyDescent="0.2">
      <c r="B53" s="22"/>
    </row>
    <row r="54" spans="2:2" x14ac:dyDescent="0.2">
      <c r="B54" s="22" t="s">
        <v>27</v>
      </c>
    </row>
    <row r="55" spans="2:2" x14ac:dyDescent="0.2">
      <c r="B55" s="24" t="s">
        <v>28</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2</vt:i4>
      </vt:variant>
    </vt:vector>
  </HeadingPairs>
  <TitlesOfParts>
    <vt:vector size="2" baseType="lpstr">
      <vt:lpstr>Depositionsmall</vt:lpstr>
      <vt:lpstr>Manual</vt:lpstr>
    </vt:vector>
  </TitlesOfParts>
  <Company>Skellefteå Kraft AB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Joel Backteman</dc:creator>
  <cp:lastModifiedBy>Emma Bäcklund</cp:lastModifiedBy>
  <dcterms:created xsi:type="dcterms:W3CDTF">2025-02-17T07:48:38Z</dcterms:created>
  <dcterms:modified xsi:type="dcterms:W3CDTF">2026-03-27T10:05:28Z</dcterms:modified>
</cp:coreProperties>
</file>